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c45eabfa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ozen dessert record" sheetId="1" r:id="Rb8e6e407294044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5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  <x:font>
      <x:b/>
      <x:sz val="11"/>
      <x:color rgb="FF253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  <x:fill>
      <x:patternFill patternType="solid">
        <x:fgColor rgb="FFE7ED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6ae11cb344a8a" /><Relationship Type="http://schemas.openxmlformats.org/officeDocument/2006/relationships/theme" Target="/xl/theme/theme1.xml" Id="Rdb15b5660e614140" /><Relationship Type="http://schemas.openxmlformats.org/officeDocument/2006/relationships/sharedStrings" Target="/xl/sharedStrings.xml" Id="R29616641ea984ec3" /><Relationship Type="http://schemas.openxmlformats.org/officeDocument/2006/relationships/worksheet" Target="/xl/worksheets/sheet1.xml" Id="Rb8e6e407294044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51" hidden="0" customWidth="1"/>
    <x:col min="3" max="3" width="29" hidden="0" customWidth="1"/>
    <x:col min="4" max="4" width="29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Frozen dessert comparison and overrun calculator</x:v>
      </x:c>
      <x:c r="B2" s="2"/>
      <x:c r="C2" s="2"/>
      <x:c r="D2" s="2"/>
    </x:row>
    <x:row r="3" ht="28" customHeight="1">
      <x:c r="A3" s="2" t="str">
        <x:v>Yellow cells are inputs. Use one copy per control/candidate comparison at one actual checkpoint.</x:v>
      </x:c>
      <x:c r="B3" s="2"/>
      <x:c r="C3" s="2"/>
      <x:c r="D3" s="2"/>
    </x:row>
    <x:row r="4" ht="28" customHeight="1">
      <x:c r="A4" s="2" t="str">
        <x:v>Use equal cup volumes within each column. Particulate products need a separate sampling method.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Measurement</x:v>
      </x:c>
      <x:c r="B6" s="6" t="str">
        <x:v>Method / unit</x:v>
      </x:c>
      <x:c r="C6" s="6" t="str">
        <x:v>Control</x:v>
      </x:c>
      <x:c r="D6" s="6" t="str">
        <x:v>Candidate</x:v>
      </x:c>
    </x:row>
    <x:row r="7" ht="44" customHeight="1">
      <x:c r="A7" s="7" t="str">
        <x:v>Mix cup volume</x:v>
      </x:c>
      <x:c r="B7" s="7" t="str">
        <x:v>mL; use the same filled volume for mix and frozen sample.</x:v>
      </x:c>
      <x:c r="C7" s="9"/>
      <x:c r="D7" s="9"/>
    </x:row>
    <x:row r="8" ht="44" customHeight="1">
      <x:c r="A8" s="7" t="str">
        <x:v>Frozen sample cup volume</x:v>
      </x:c>
      <x:c r="B8" s="7" t="str">
        <x:v>mL; must equal the mix volume in this column.</x:v>
      </x:c>
      <x:c r="C8" s="9"/>
      <x:c r="D8" s="9"/>
    </x:row>
    <x:row r="9" ht="44" customHeight="1">
      <x:c r="A9" s="7" t="str">
        <x:v>Empty mix cup</x:v>
      </x:c>
      <x:c r="B9" s="7" t="str">
        <x:v>g; enter 0 if the scale was tared.</x:v>
      </x:c>
      <x:c r="C9" s="9"/>
      <x:c r="D9" s="9"/>
    </x:row>
    <x:row r="10" ht="44" customHeight="1">
      <x:c r="A10" s="7" t="str">
        <x:v>Cup plus mix</x:v>
      </x:c>
      <x:c r="B10" s="7" t="str">
        <x:v>g; include the corresponding cup tare.</x:v>
      </x:c>
      <x:c r="C10" s="9"/>
      <x:c r="D10" s="9"/>
    </x:row>
    <x:row r="11" ht="44" customHeight="1">
      <x:c r="A11" s="7" t="str">
        <x:v>Net mix mass</x:v>
      </x:c>
      <x:c r="B11" s="7" t="str">
        <x:v>g; calculated as cup plus mix minus empty cup.</x:v>
      </x:c>
      <x:c r="C11" s="11" t="str">
        <x:f>IF(COUNTBLANK(C9:C10)&gt;0,"",C10-C9)</x:f>
      </x:c>
      <x:c r="D11" s="11" t="str">
        <x:f>IF(COUNTBLANK(D9:D10)&gt;0,"",D10-D9)</x:f>
      </x:c>
    </x:row>
    <x:row r="12" ht="44" customHeight="1">
      <x:c r="A12" s="7" t="str">
        <x:v>Empty frozen-sample cup</x:v>
      </x:c>
      <x:c r="B12" s="7" t="str">
        <x:v>g; enter 0 if the scale was tared.</x:v>
      </x:c>
      <x:c r="C12" s="9"/>
      <x:c r="D12" s="9"/>
    </x:row>
    <x:row r="13" ht="44" customHeight="1">
      <x:c r="A13" s="7" t="str">
        <x:v>Cup plus frozen sample</x:v>
      </x:c>
      <x:c r="B13" s="7" t="str">
        <x:v>g; level the same volume; avoid unrepresentative voids.</x:v>
      </x:c>
      <x:c r="C13" s="9"/>
      <x:c r="D13" s="9"/>
    </x:row>
    <x:row r="14" ht="44" customHeight="1">
      <x:c r="A14" s="7" t="str">
        <x:v>Net frozen mass</x:v>
      </x:c>
      <x:c r="B14" s="7" t="str">
        <x:v>g; calculated as cup plus sample minus empty cup.</x:v>
      </x:c>
      <x:c r="C14" s="11" t="str">
        <x:f>IF(COUNTBLANK(C12:C13)&gt;0,"",C13-C12)</x:f>
      </x:c>
      <x:c r="D14" s="11" t="str">
        <x:f>IF(COUNTBLANK(D12:D13)&gt;0,"",D13-D12)</x:f>
      </x:c>
    </x:row>
    <x:row r="15" ht="44" customHeight="1">
      <x:c r="A15" s="7" t="str">
        <x:v>Overrun</x:v>
      </x:c>
      <x:c r="B15" s="7" t="str">
        <x:v>Volume increase relative to mix; not air percentage.</x:v>
      </x:c>
      <x:c r="C15" s="14" t="str">
        <x:f>IF(COUNTBLANK(C7:C10)+COUNTBLANK(C12:C13)&gt;0,"",IF(OR(C7&lt;=0,C8&lt;=0,C7&lt;&gt;C8),"Check cup volumes",IF(OR(C11&lt;=0,C14&lt;=0),"Check weights",C11/C14-1)))</x:f>
      </x:c>
      <x:c r="D15" s="14" t="str">
        <x:f>IF(COUNTBLANK(D7:D10)+COUNTBLANK(D12:D13)&gt;0,"",IF(OR(D7&lt;=0,D8&lt;=0,D7&lt;&gt;D8),"Check cup volumes",IF(OR(D11&lt;=0,D14&lt;=0),"Check weights",D11/D14-1)))</x:f>
      </x:c>
    </x:row>
    <x:row r="16" ht="28" customHeight="1">
      <x:c r="A16" s="7"/>
      <x:c r="B16" s="7"/>
      <x:c r="C16" s="7"/>
      <x:c r="D16" s="7"/>
    </x:row>
    <x:row r="17" ht="28" customHeight="1">
      <x:c r="A17" s="15" t="str">
        <x:v>Comparison record</x:v>
      </x:c>
      <x:c r="B17" s="15" t="str">
        <x:v>Keep the actual method and conditions with each result.</x:v>
      </x:c>
      <x:c r="C17" s="15"/>
      <x:c r="D17" s="15"/>
    </x:row>
    <x:row r="18" ht="50" customHeight="1">
      <x:c r="A18" s="7" t="str">
        <x:v>Project and sample code</x:v>
      </x:c>
      <x:c r="B18" s="7" t="str">
        <x:v>Identify the control/candidate and the question being tested.</x:v>
      </x:c>
      <x:c r="C18" s="8"/>
      <x:c r="D18" s="8"/>
    </x:row>
    <x:row r="19" ht="50" customHeight="1">
      <x:c r="A19" s="7" t="str">
        <x:v>Formula, batch and sweetener</x:v>
      </x:c>
      <x:c r="B19" s="7" t="str">
        <x:v>Revision, supplied composition and actual addition with unit.</x:v>
      </x:c>
      <x:c r="C19" s="8"/>
      <x:c r="D19" s="8"/>
    </x:row>
    <x:row r="20" ht="50" customHeight="1">
      <x:c r="A20" s="7" t="str">
        <x:v>Base and composition</x:v>
      </x:c>
      <x:c r="B20" s="7" t="str">
        <x:v>Dairy/plant/sorbet; fat, protein, solids and their methods.</x:v>
      </x:c>
      <x:c r="C20" s="8"/>
      <x:c r="D20" s="8"/>
    </x:row>
    <x:row r="21" ht="50" customHeight="1">
      <x:c r="A21" s="7" t="str">
        <x:v>Process and stabilizer system</x:v>
      </x:c>
      <x:c r="B21" s="7" t="str">
        <x:v>Actual sequence, ageing, freezing, stabilizer/emulsifier details.</x:v>
      </x:c>
      <x:c r="C21" s="8"/>
      <x:c r="D21" s="8"/>
    </x:row>
    <x:row r="22" ht="50" customHeight="1">
      <x:c r="A22" s="7" t="str">
        <x:v>Mix viscosity</x:v>
      </x:c>
      <x:c r="B22" s="7" t="str">
        <x:v>Result, unit, temperature, shear/probe and method revision.</x:v>
      </x:c>
      <x:c r="C22" s="8"/>
      <x:c r="D22" s="8"/>
    </x:row>
    <x:row r="23" ht="50" customHeight="1">
      <x:c r="A23" s="7" t="str">
        <x:v>Hardening conditions</x:v>
      </x:c>
      <x:c r="B23" s="7" t="str">
        <x:v>Actual time, temperature, package and sample geometry.</x:v>
      </x:c>
      <x:c r="C23" s="8"/>
      <x:c r="D23" s="8"/>
    </x:row>
    <x:row r="24" ht="50" customHeight="1">
      <x:c r="A24" s="7" t="str">
        <x:v>Serving and checkpoint</x:v>
      </x:c>
      <x:c r="B24" s="7" t="str">
        <x:v>Actual sample temperature, elapsed time and handling.</x:v>
      </x:c>
      <x:c r="C24" s="8"/>
      <x:c r="D24" s="8"/>
    </x:row>
    <x:row r="25" ht="50" customHeight="1">
      <x:c r="A25" s="7" t="str">
        <x:v>Hardness or scoopability</x:v>
      </x:c>
      <x:c r="B25" s="7" t="str">
        <x:v>Keep instrumental method/unit separate from spoon observations.</x:v>
      </x:c>
      <x:c r="C25" s="8"/>
      <x:c r="D25" s="8"/>
    </x:row>
    <x:row r="26" ht="50" customHeight="1">
      <x:c r="A26" s="7" t="str">
        <x:v>Ice observations</x:v>
      </x:c>
      <x:c r="B26" s="7" t="str">
        <x:v>Sensory iciness versus measured crystal/ice data and method.</x:v>
      </x:c>
      <x:c r="C26" s="8"/>
      <x:c r="D26" s="8"/>
    </x:row>
    <x:row r="27" ht="50" customHeight="1">
      <x:c r="A27" s="7" t="str">
        <x:v>Melting protocol</x:v>
      </x:c>
      <x:c r="B27" s="7" t="str">
        <x:v>Portion, initial temperature, mesh, environment and time zero.</x:v>
      </x:c>
      <x:c r="C27" s="8"/>
      <x:c r="D27" s="8"/>
    </x:row>
    <x:row r="28" ht="50" customHeight="1">
      <x:c r="A28" s="7" t="str">
        <x:v>Melting observations</x:v>
      </x:c>
      <x:c r="B28" s="7" t="str">
        <x:v>First drip and collected mass at actual times; keep denominator.</x:v>
      </x:c>
      <x:c r="C28" s="8"/>
      <x:c r="D28" s="8"/>
    </x:row>
    <x:row r="29" ht="50" customHeight="1">
      <x:c r="A29" s="7" t="str">
        <x:v>Sensory notes</x:v>
      </x:c>
      <x:c r="B29" s="7" t="str">
        <x:v>Attributes, panel/method, scale anchors and observation times.</x:v>
      </x:c>
      <x:c r="C29" s="8"/>
      <x:c r="D29" s="8"/>
    </x:row>
    <x:row r="30" ht="50" customHeight="1">
      <x:c r="A30" s="7" t="str">
        <x:v>Storage and pack history</x:v>
      </x:c>
      <x:c r="B30" s="7" t="str">
        <x:v>Actual temperatures, excursions, seal/opening and unit identity.</x:v>
      </x:c>
      <x:c r="C30" s="8"/>
      <x:c r="D30" s="8"/>
    </x:row>
    <x:row r="31" ht="50" customHeight="1">
      <x:c r="A31" s="7" t="str">
        <x:v>Decision and next change</x:v>
      </x:c>
      <x:c r="B31" s="7" t="str">
        <x:v>Compare with the agreed target; name the remaining trade-off.</x:v>
      </x:c>
      <x:c r="C31" s="8"/>
      <x:c r="D31" s="8"/>
    </x:row>
    <x:row r="32" ht="50" customHeight="1">
      <x:c r="A32" s="7" t="str">
        <x:v>Market and sample discussion</x:v>
      </x:c>
      <x:c r="B32" s="7" t="str">
        <x:v>Market and known requirements; sheet completion is optional.</x:v>
      </x:c>
      <x:c r="C32" s="8"/>
      <x:c r="D32" s="8"/>
    </x:row>
    <x:row r="33" ht="28" customHeight="1">
      <x:c r="A33" s="2"/>
      <x:c r="B33" s="2"/>
      <x:c r="C33" s="2"/>
      <x:c r="D33" s="2"/>
    </x:row>
    <x:row r="34" ht="28" customHeight="1">
      <x:c r="A34" s="2" t="str">
        <x:v>Overrun method: https://books.lib.uoguelph.ca/icecreamtechnologyebook/chapter/overrun-calculations/</x:v>
      </x:c>
      <x:c r="B34" s="2"/>
      <x:c r="C34" s="2"/>
      <x:c r="D34" s="2"/>
    </x:row>
    <x:row r="35" ht="28" customHeight="1">
      <x:c r="A35" s="2" t="str">
        <x:v>Guide: https://heng-li-yuan.com/en/resources/reduced-sugar-ice-cream-sweetener-testing-scorecard/</x:v>
      </x:c>
      <x:c r="B35" s="2"/>
      <x:c r="C35" s="2"/>
      <x:c r="D35" s="2"/>
    </x:row>
  </x:sheetData>
  <x:pageMargins left="0.7" right="0.7" top="0.75" bottom="0.75" header="0.3" footer="0.3"/>
</x:worksheet>
</file>