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cc120d0b548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ilot scaling" sheetId="1" r:id="R7d56c68462044ef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0000"/>
    <x:numFmt numFmtId="201" formatCode="0.0000%"/>
  </x:numFmts>
  <x:fonts count="6">
    <x:font>
      <x:sz val="11"/>
      <x:name val="Carlito"/>
    </x:font>
    <x:font>
      <x:sz val="11"/>
      <x:color rgb="FF253740"/>
      <x:name val="Arial"/>
    </x:font>
    <x:font>
      <x:b/>
      <x:sz val="16"/>
      <x:color rgb="FF253740"/>
      <x:name val="Arial"/>
    </x:font>
    <x:font>
      <x:sz val="10"/>
      <x:color rgb="FF56636C"/>
      <x:name val="Arial"/>
    </x:font>
    <x:font>
      <x:b/>
      <x:sz val="11"/>
      <x:color rgb="FF253740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7EFED"/>
      </x:patternFill>
    </x:fill>
    <x:fill>
      <x:patternFill patternType="solid">
        <x:fgColor rgb="FF314856"/>
      </x:patternFill>
    </x:fill>
    <x:fill>
      <x:patternFill patternType="solid">
        <x:fgColor rgb="FFFFF3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1">
    <x:dxf>
      <x:font>
        <x:b/>
        <x:color rgb="FF9B2922"/>
      </x:font>
      <x:fill>
        <x:patternFill patternType="solid">
          <x:bgColor rgb="FFFD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589efa1b534aa4" /><Relationship Type="http://schemas.openxmlformats.org/officeDocument/2006/relationships/theme" Target="/xl/theme/theme1.xml" Id="R0297a21e821940f4" /><Relationship Type="http://schemas.openxmlformats.org/officeDocument/2006/relationships/sharedStrings" Target="/xl/sharedStrings.xml" Id="R01db0e6d36a14ab1" /><Relationship Type="http://schemas.openxmlformats.org/officeDocument/2006/relationships/worksheet" Target="/xl/worksheets/sheet1.xml" Id="R7d56c68462044ef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24" hidden="0" customWidth="1"/>
    <x:col min="3" max="3" width="14" hidden="0" customWidth="1"/>
    <x:col min="4" max="4" width="72" hidden="0" customWidth="1"/>
  </x:cols>
  <x:sheetData>
    <x:row r="1" ht="28" customHeight="1">
      <x:c r="A1" s="2"/>
      <x:c r="B1" s="2"/>
      <x:c r="C1" s="2"/>
      <x:c r="D1" s="2"/>
    </x:row>
    <x:row r="2" ht="28" customHeight="1">
      <x:c r="A2" s="3" t="str">
        <x:v>Monk fruit pilot scaling and batch record</x:v>
      </x:c>
      <x:c r="B2" s="2"/>
      <x:c r="C2" s="2"/>
      <x:c r="D2" s="2"/>
    </x:row>
    <x:row r="3" ht="28" customHeight="1">
      <x:c r="A3" s="2" t="str">
        <x:v>Fill yellow cells. Same commercial ingredient and finished-mass basis. Results are arithmetic, not dose advice.</x:v>
      </x:c>
      <x:c r="B3" s="2"/>
      <x:c r="C3" s="2"/>
      <x:c r="D3" s="2"/>
    </x:row>
    <x:row r="4" ht="28" customHeight="1">
      <x:c r="A4" s="4" t="str">
        <x:v>Guide: https://heng-li-yuan.com/en/resources/monk-fruit-sweetener-dosage-pilot-batch-guide/</x:v>
      </x:c>
      <x:c r="B4" s="2"/>
      <x:c r="C4" s="2"/>
      <x:c r="D4" s="2"/>
    </x:row>
    <x:row r="5" ht="28" customHeight="1">
      <x:c r="A5" s="2"/>
      <x:c r="B5" s="2"/>
      <x:c r="C5" s="2"/>
      <x:c r="D5" s="2"/>
    </x:row>
    <x:row r="6" ht="40" customHeight="1">
      <x:c r="A6" s="2" t="str">
        <x:v>Calculated pilot ingredient</x:v>
      </x:c>
      <x:c r="B6" s="7" t="str">
        <x:f>IF(OR(ISBLANK(B10),ISBLANK(B11),ISBLANK(B12)),"",IF(OR(NOT(ISNUMBER(B7)),NOT(ISNUMBER(B12)),B12&lt;=0),"Check inputs",B7*B12*1000))</x:f>
      </x:c>
      <x:c r="C6" s="2" t="str">
        <x:v>g</x:v>
      </x:c>
      <x:c r="D6" s="15" t="str">
        <x:v>Same ingredient as the accepted trial. Weighing and uniformity need separate checks.</x:v>
      </x:c>
    </x:row>
    <x:row r="7" ht="40" customHeight="1">
      <x:c r="A7" s="2" t="str">
        <x:v>Accepted trial mass fraction</x:v>
      </x:c>
      <x:c r="B7" s="8" t="str">
        <x:f>IF(OR(ISBLANK(B10),ISBLANK(B11)),"",IF(OR(NOT(ISNUMBER(B10)),NOT(ISNUMBER(B11)),B10&lt;=0,B11&lt;0,B11&gt;B10),"Check trial inputs",B11/B10))</x:f>
      </x:c>
      <x:c r="C7" s="2" t="str">
        <x:v>% by mass</x:v>
      </x:c>
      <x:c r="D7" s="15" t="str">
        <x:v>Commercial ingredient mass divided by finished trial mass.</x:v>
      </x:c>
    </x:row>
    <x:row r="8" ht="40" customHeight="1">
      <x:c r="A8" s="2"/>
      <x:c r="B8" s="2"/>
      <x:c r="C8" s="2"/>
      <x:c r="D8" s="15"/>
    </x:row>
    <x:row r="9" ht="40" customHeight="1">
      <x:c r="A9" s="11" t="str">
        <x:v>Input</x:v>
      </x:c>
      <x:c r="B9" s="11" t="str">
        <x:v>Value</x:v>
      </x:c>
      <x:c r="C9" s="11" t="str">
        <x:v>Unit</x:v>
      </x:c>
      <x:c r="D9" s="16" t="str">
        <x:v>Basis</x:v>
      </x:c>
    </x:row>
    <x:row r="10" ht="40" customHeight="1">
      <x:c r="A10" s="2" t="str">
        <x:v>Finished trial mass</x:v>
      </x:c>
      <x:c r="B10" s="13"/>
      <x:c r="C10" s="2" t="str">
        <x:v>g</x:v>
      </x:c>
      <x:c r="D10" s="15" t="str">
        <x:v>Total finished trial, including the ingredient and all stock water/carrier.</x:v>
      </x:c>
    </x:row>
    <x:row r="11" ht="40" customHeight="1">
      <x:c r="A11" s="2" t="str">
        <x:v>Commercial ingredient in trial</x:v>
      </x:c>
      <x:c r="B11" s="13"/>
      <x:c r="C11" s="2" t="str">
        <x:v>g</x:v>
      </x:c>
      <x:c r="D11" s="15" t="str">
        <x:v>Ingredient delivered. Exclude the stock water/carrier from this numerator.</x:v>
      </x:c>
    </x:row>
    <x:row r="12" ht="40" customHeight="1">
      <x:c r="A12" s="2" t="str">
        <x:v>Planned finished pilot mass</x:v>
      </x:c>
      <x:c r="B12" s="13"/>
      <x:c r="C12" s="2" t="str">
        <x:v>kg</x:v>
      </x:c>
      <x:c r="D12" s="15" t="str">
        <x:v>Finished mass. Do not substitute input mix mass or volume in litres.</x:v>
      </x:c>
    </x:row>
    <x:row r="13" ht="28" customHeight="1">
      <x:c r="A13" s="2"/>
      <x:c r="B13" s="2"/>
      <x:c r="C13" s="2"/>
      <x:c r="D13" s="2"/>
    </x:row>
    <x:row r="14" ht="28" customHeight="1">
      <x:c r="A14" s="2" t="str">
        <x:v>Calculation example only: 0.10 g / 1,000 g = 0.01%; 100 kg finished pilot requires 10 g.</x:v>
      </x:c>
      <x:c r="B14" s="2"/>
      <x:c r="C14" s="2"/>
      <x:c r="D14" s="2"/>
    </x:row>
    <x:row r="15" ht="28" customHeight="1">
      <x:c r="A15" s="2" t="str">
        <x:v>Stock example: 10 g of a 1% w/w stock delivers 0.10 g commercial ingredient. Include 9.90 g carrier in the formula.</x:v>
      </x:c>
      <x:c r="B15" s="2"/>
      <x:c r="C15" s="2"/>
      <x:c r="D15" s="2"/>
    </x:row>
    <x:row r="16" ht="28" customHeight="1">
      <x:c r="A16" s="2" t="str">
        <x:v>For evaporation or yield changes, reconcile input and output masses before setting the mixing formula.</x:v>
      </x:c>
      <x:c r="B16" s="2"/>
      <x:c r="C16" s="2"/>
      <x:c r="D16" s="2"/>
    </x:row>
    <x:row r="17" ht="28" customHeight="1">
      <x:c r="A17" s="2"/>
      <x:c r="B17" s="2"/>
      <x:c r="C17" s="2"/>
      <x:c r="D17" s="2"/>
    </x:row>
    <x:row r="18" ht="28" customHeight="1">
      <x:c r="A18" s="14" t="str">
        <x:v>Batch record</x:v>
      </x:c>
      <x:c r="B18" s="14" t="str">
        <x:v>Enter actual record</x:v>
      </x:c>
      <x:c r="C18" s="14"/>
      <x:c r="D18" s="14" t="str">
        <x:v>Record conditions. Blank means not recorded.</x:v>
      </x:c>
    </x:row>
    <x:row r="19" ht="40" customHeight="1">
      <x:c r="A19" s="15" t="str">
        <x:v>Sample code / date</x:v>
      </x:c>
      <x:c r="B19" s="12"/>
      <x:c r="C19" s="2"/>
      <x:c r="D19" s="15" t="str">
        <x:v>Use the same code on retained samples and photos.</x:v>
      </x:c>
    </x:row>
    <x:row r="20" ht="40" customHeight="1">
      <x:c r="A20" s="15" t="str">
        <x:v>Product model / grade / carrier / lot</x:v>
      </x:c>
      <x:c r="B20" s="12"/>
      <x:c r="C20" s="2"/>
      <x:c r="D20" s="15" t="str">
        <x:v>Confirm the pilot uses the evaluated material.</x:v>
      </x:c>
    </x:row>
    <x:row r="21" ht="40" customHeight="1">
      <x:c r="A21" s="15" t="str">
        <x:v>Recipe version / other sweeteners</x:v>
      </x:c>
      <x:c r="B21" s="12"/>
      <x:c r="C21" s="2"/>
      <x:c r="D21" s="15" t="str">
        <x:v>Record any composition change.</x:v>
      </x:c>
    </x:row>
    <x:row r="22" ht="40" customHeight="1">
      <x:c r="A22" s="15" t="str">
        <x:v>Stock concentration and basis</x:v>
      </x:c>
      <x:c r="B22" s="12"/>
      <x:c r="C22" s="2"/>
      <x:c r="D22" s="15" t="str">
        <x:v>State % w/w, g/L or the actual basis. Calculate delivered mass separately.</x:v>
      </x:c>
    </x:row>
    <x:row r="23" ht="40" customHeight="1">
      <x:c r="A23" s="15" t="str">
        <x:v>Stock / premix added and carrier</x:v>
      </x:c>
      <x:c r="B23" s="12"/>
      <x:c r="C23" s="2"/>
      <x:c r="D23" s="15" t="str">
        <x:v>Record actual addition and its contribution to the formula.</x:v>
      </x:c>
    </x:row>
    <x:row r="24" ht="40" customHeight="1">
      <x:c r="A24" s="15" t="str">
        <x:v>Weighing equipment / actual mass</x:v>
      </x:c>
      <x:c r="B24" s="12"/>
      <x:c r="C24" s="2"/>
      <x:c r="D24" s="15" t="str">
        <x:v>Keep balance capability and deviations with the batch.</x:v>
      </x:c>
    </x:row>
    <x:row r="25" ht="40" customHeight="1">
      <x:c r="A25" s="15" t="str">
        <x:v>Addition order / mixing / equipment</x:v>
      </x:c>
      <x:c r="B25" s="12"/>
      <x:c r="C25" s="2"/>
      <x:c r="D25" s="15" t="str">
        <x:v>Record actual settings and duration.</x:v>
      </x:c>
    </x:row>
    <x:row r="26" ht="40" customHeight="1">
      <x:c r="A26" s="15" t="str">
        <x:v>Process / yield / serving conditions</x:v>
      </x:c>
      <x:c r="B26" s="12"/>
      <x:c r="C26" s="2"/>
      <x:c r="D26" s="15" t="str">
        <x:v>Keep input and output mass records separate.</x:v>
      </x:c>
    </x:row>
    <x:row r="27" ht="40" customHeight="1">
      <x:c r="A27" s="15" t="str">
        <x:v>Sampling positions / filling stages</x:v>
      </x:c>
      <x:c r="B27" s="12"/>
      <x:c r="C27" s="2"/>
      <x:c r="D27" s="15" t="str">
        <x:v>Record the plan and individual results. Taste alone does not prove uniformity.</x:v>
      </x:c>
    </x:row>
    <x:row r="28" ht="40" customHeight="1">
      <x:c r="A28" s="15" t="str">
        <x:v>Sensory / physical observations</x:v>
      </x:c>
      <x:c r="B28" s="12"/>
      <x:c r="C28" s="2"/>
      <x:c r="D28" s="15" t="str">
        <x:v>Record the checkpoint, temperature and storage condition.</x:v>
      </x:c>
    </x:row>
    <x:row r="29" ht="40" customHeight="1">
      <x:c r="A29" s="15" t="str">
        <x:v>Decision / next variable / owner</x:v>
      </x:c>
      <x:c r="B29" s="12"/>
      <x:c r="C29" s="2"/>
      <x:c r="D29" s="15" t="str">
        <x:v>Accept, revise or repeat against agreed criteria.</x:v>
      </x:c>
    </x:row>
    <x:row r="30" ht="28" customHeight="1">
      <x:c r="A30" s="2"/>
      <x:c r="B30" s="2"/>
      <x:c r="C30" s="2"/>
      <x:c r="D30" s="2"/>
    </x:row>
    <x:row r="31" ht="28" customHeight="1">
      <x:c r="A31" s="2"/>
      <x:c r="B31" s="2"/>
      <x:c r="C31" s="2"/>
      <x:c r="D31" s="2"/>
    </x:row>
    <x:row r="32" ht="28" customHeight="1">
      <x:c r="A32" s="2"/>
      <x:c r="B32" s="2"/>
      <x:c r="C32" s="2"/>
      <x:c r="D32" s="2"/>
    </x:row>
  </x:sheetData>
  <x:conditionalFormatting sqref="B6:B7">
    <x:cfRule type="containsText" dxfId="0" priority="1" operator="containsText" text="Check"/>
  </x:conditionalFormatting>
  <x:pageMargins left="0.7" right="0.7" top="0.75" bottom="0.75" header="0.3" footer="0.3"/>
</x:worksheet>
</file>